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<sst xmlns="http://schemas.openxmlformats.org/spreadsheetml/2006/main" count="68" uniqueCount="60">
  <si>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</si>
  <si>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</si>
  <si>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</si>
  <si>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</si>
  <si>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</si>
  <si>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</si>
  <si>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</si>
  <si>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</si>
  <si>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</si>
  <si>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</si>
  <si>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</si>
  <si>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</si>
  <si>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</si>
  <si>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</si>
  <si>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</si>
  <si>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</si>
  <si>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</si>
  <si>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</si>
  <si>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</si>
  <si>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</si>
  <si>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</si>
  <si>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</si>
  <si>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</si>
  <si>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</si>
  <si>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</si>
  <si>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</si>
  <si>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</si>
  <si>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</si>
  <si>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</si>
  <si>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</si>
  <si>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</si>
  <si>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</si>
  <si>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</si>
  <si>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</si>
  <si>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</si>
  <si>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</si>
  <si>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</si>
  <si>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</si>
  <si>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</si>
  <si>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</si>
  <si>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</si>
  <si>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</si>
  <si>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</si>
  <si>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</si>
  <si>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</si>
  <si>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</si>
  <si>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</si>
  <si>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</si>
  <si>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</si>
  <si>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</si>
  <si>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</si>
  <si>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2021</t>
  </si>
  <si>
    <t>MUNICIPIO DE SOMBRERETE</t>
  </si>
  <si>
    <t>Del 1 de Enero al 31 de Diciembre de 2021 y 2020</t>
  </si>
  <si>
    <t>ARQ. MANUEL ALAN MURILLO MURILLO</t>
  </si>
  <si>
    <t>PRESIDENTE MUNICIPAL</t>
  </si>
  <si>
    <t>LIC. MARSELA VILLEGAS IBAÑES</t>
  </si>
  <si>
    <t>SINDICA MUNICIPAL</t>
  </si>
  <si>
    <t>L.C.P. ARACELY CUEVAS MADRID</t>
  </si>
  <si>
    <t>TESORERA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</si>
</sst>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2" t="s">
        <v>51</v>
      </c>
      <c r="F2" s="72"/>
      <c r="G2" s="72"/>
      <c r="H2" s="2"/>
      <c r="I2" s="2"/>
      <c r="J2" s="2"/>
    </row>
    <row r="3" spans="2:10" ht="12">
      <c r="B3" s="2"/>
      <c r="C3" s="2"/>
      <c r="D3" s="2"/>
      <c r="E3" s="72" t="s">
        <v>52</v>
      </c>
      <c r="F3" s="72"/>
      <c r="G3" s="72"/>
      <c r="H3" s="2"/>
      <c r="I3" s="2"/>
      <c r="J3" s="2"/>
    </row>
    <row r="4" spans="2:10" ht="12">
      <c r="B4" s="2"/>
      <c r="C4" s="2"/>
      <c r="D4" s="2"/>
      <c r="E4" s="72" t="s">
        <v>0</v>
      </c>
      <c r="F4" s="72"/>
      <c r="G4" s="72"/>
      <c r="H4" s="2"/>
      <c r="I4" s="2"/>
      <c r="J4" s="2"/>
    </row>
    <row r="5" spans="2:10" ht="12">
      <c r="B5" s="2"/>
      <c r="C5" s="2"/>
      <c r="D5" s="2"/>
      <c r="E5" s="72" t="s">
        <v>53</v>
      </c>
      <c r="F5" s="72"/>
      <c r="G5" s="72"/>
      <c r="H5" s="2"/>
      <c r="I5" s="2"/>
      <c r="J5" s="2"/>
    </row>
    <row r="6" spans="3:10" ht="12">
      <c r="C6" s="5"/>
      <c r="D6" s="6"/>
      <c r="E6" s="72" t="s">
        <v>1</v>
      </c>
      <c r="F6" s="72"/>
      <c r="G6" s="72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4" t="s">
        <v>2</v>
      </c>
      <c r="C10" s="75"/>
      <c r="D10" s="75"/>
      <c r="E10" s="75"/>
      <c r="F10" s="49"/>
      <c r="G10" s="50">
        <v>2021</v>
      </c>
      <c r="H10" s="50">
        <v>2020</v>
      </c>
      <c r="I10" s="50"/>
      <c r="J10" s="51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73" t="s">
        <v>3</v>
      </c>
      <c r="C13" s="71"/>
      <c r="D13" s="71"/>
      <c r="E13" s="71"/>
      <c r="F13" s="71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1" t="s">
        <v>5</v>
      </c>
      <c r="D15" s="71"/>
      <c r="E15" s="71"/>
      <c r="F15" s="71"/>
      <c r="G15" s="17">
        <f>SUM(G16:G26)</f>
        <v>256219496.92000002</v>
      </c>
      <c r="H15" s="17">
        <f>SUM(H16:H26)</f>
        <v>279033811.53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16924207.28</v>
      </c>
      <c r="H16" s="18">
        <v>17777331.92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1036.03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22730202.39</v>
      </c>
      <c r="H19" s="18">
        <v>23165462.41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955868.49</v>
      </c>
      <c r="H20" s="18">
        <v>6297121.93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13950779.64</v>
      </c>
      <c r="H21" s="18">
        <v>15744773.31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507144</v>
      </c>
      <c r="H22" s="18">
        <v>1338803.4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201150259.09</v>
      </c>
      <c r="H23" s="18">
        <v>200576541.69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0</v>
      </c>
      <c r="H25" s="18">
        <v>14133776.87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1" t="s">
        <v>12</v>
      </c>
      <c r="D28" s="71"/>
      <c r="E28" s="71"/>
      <c r="F28" s="71"/>
      <c r="G28" s="17">
        <f>SUM(G29:G44)</f>
        <v>216696494.43</v>
      </c>
      <c r="H28" s="17">
        <f>SUM(H29:H44)</f>
        <v>211280750.62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114982011.3</v>
      </c>
      <c r="H29" s="18">
        <v>103756519.64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22267328.18</v>
      </c>
      <c r="H30" s="18">
        <v>17304310.54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59796408.87</v>
      </c>
      <c r="H31" s="18">
        <v>66344612.44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1379809.05</v>
      </c>
      <c r="H33" s="18">
        <v>15631865.03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10165911.37</v>
      </c>
      <c r="H35" s="18">
        <v>8243442.97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286298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7818727.66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1" t="s">
        <v>36</v>
      </c>
      <c r="D47" s="71"/>
      <c r="E47" s="71"/>
      <c r="F47" s="71"/>
      <c r="G47" s="23">
        <f>G15-G28</f>
        <v>39523002.49000001</v>
      </c>
      <c r="H47" s="23">
        <f>H15-H28</f>
        <v>67753060.90999997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73" t="s">
        <v>4</v>
      </c>
      <c r="C49" s="71"/>
      <c r="D49" s="71"/>
      <c r="E49" s="71"/>
      <c r="F49" s="71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1" t="s">
        <v>5</v>
      </c>
      <c r="D51" s="71"/>
      <c r="E51" s="71"/>
      <c r="F51" s="71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6" t="s">
        <v>7</v>
      </c>
      <c r="E52" s="76"/>
      <c r="F52" s="76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1" t="s">
        <v>12</v>
      </c>
      <c r="D56" s="71"/>
      <c r="E56" s="71"/>
      <c r="F56" s="71"/>
      <c r="G56" s="17">
        <f>SUM(G57:G59)</f>
        <v>56616418.73</v>
      </c>
      <c r="H56" s="17">
        <f>SUM(H57:H59)</f>
        <v>64926583.13</v>
      </c>
      <c r="I56" s="22"/>
      <c r="J56" s="24"/>
    </row>
    <row r="57" spans="1:10" s="25" customFormat="1" ht="12">
      <c r="A57" s="22"/>
      <c r="B57" s="39"/>
      <c r="C57" s="21"/>
      <c r="D57" s="76" t="s">
        <v>7</v>
      </c>
      <c r="E57" s="76"/>
      <c r="F57" s="76"/>
      <c r="G57" s="18">
        <v>54443251.61</v>
      </c>
      <c r="H57" s="18">
        <v>61825825.45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2173167.12</v>
      </c>
      <c r="H58" s="18">
        <v>3100757.68</v>
      </c>
      <c r="I58" s="22"/>
      <c r="J58" s="24"/>
    </row>
    <row r="59" spans="1:10" s="25" customFormat="1" ht="12">
      <c r="A59" s="22"/>
      <c r="B59" s="39"/>
      <c r="C59" s="21"/>
      <c r="D59" s="76" t="s">
        <v>13</v>
      </c>
      <c r="E59" s="76"/>
      <c r="F59" s="76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1" t="s">
        <v>14</v>
      </c>
      <c r="D61" s="71"/>
      <c r="E61" s="71"/>
      <c r="F61" s="71"/>
      <c r="G61" s="23">
        <f>G51-G56</f>
        <v>-56616418.73</v>
      </c>
      <c r="H61" s="23">
        <f>H51-H56</f>
        <v>-64926583.13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73" t="s">
        <v>15</v>
      </c>
      <c r="C64" s="71"/>
      <c r="D64" s="71"/>
      <c r="E64" s="71"/>
      <c r="F64" s="71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1" t="s">
        <v>5</v>
      </c>
      <c r="D66" s="71"/>
      <c r="E66" s="71"/>
      <c r="F66" s="71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6" t="s">
        <v>21</v>
      </c>
      <c r="E68" s="76"/>
      <c r="F68" s="76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6" t="s">
        <v>44</v>
      </c>
      <c r="E70" s="76"/>
      <c r="F70" s="76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1" t="s">
        <v>12</v>
      </c>
      <c r="D72" s="71"/>
      <c r="E72" s="71"/>
      <c r="F72" s="71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8" t="s">
        <v>29</v>
      </c>
      <c r="E73" s="78"/>
      <c r="F73" s="78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7" t="s">
        <v>21</v>
      </c>
      <c r="E74" s="77"/>
      <c r="F74" s="77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7" t="s">
        <v>23</v>
      </c>
      <c r="E75" s="77"/>
      <c r="F75" s="77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8" t="s">
        <v>45</v>
      </c>
      <c r="E76" s="78"/>
      <c r="F76" s="78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1" t="s">
        <v>35</v>
      </c>
      <c r="D79" s="71"/>
      <c r="E79" s="71"/>
      <c r="F79" s="71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9" t="s">
        <v>37</v>
      </c>
      <c r="C82" s="80"/>
      <c r="D82" s="80"/>
      <c r="E82" s="80"/>
      <c r="F82" s="80"/>
      <c r="G82" s="23">
        <f>G47+G61+G79</f>
        <v>-17093416.239999987</v>
      </c>
      <c r="H82" s="23">
        <f>H47+H61+H79</f>
        <v>2826477.779999964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73" t="s">
        <v>38</v>
      </c>
      <c r="C84" s="71"/>
      <c r="D84" s="71"/>
      <c r="E84" s="71"/>
      <c r="F84" s="71"/>
      <c r="G84" s="37">
        <v>20885660.47</v>
      </c>
      <c r="H84" s="37">
        <v>18059182.69</v>
      </c>
      <c r="I84" s="22"/>
      <c r="J84" s="24"/>
    </row>
    <row r="85" spans="1:10" s="25" customFormat="1" ht="12" customHeight="1">
      <c r="A85" s="22"/>
      <c r="B85" s="73" t="s">
        <v>40</v>
      </c>
      <c r="C85" s="71"/>
      <c r="D85" s="71"/>
      <c r="E85" s="71"/>
      <c r="F85" s="71"/>
      <c r="G85" s="42">
        <f>+G82+G84</f>
        <v>3792244.2300000116</v>
      </c>
      <c r="H85" s="42">
        <f>+H82+H84</f>
        <v>20885660.469999965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69" t="s">
        <v>54</v>
      </c>
      <c r="E95" s="69"/>
      <c r="F95" s="46"/>
      <c r="G95" s="69" t="s">
        <v>56</v>
      </c>
      <c r="H95" s="69"/>
      <c r="I95" s="35"/>
      <c r="J95" s="1"/>
    </row>
    <row r="96" spans="1:10" ht="15" customHeight="1">
      <c r="A96" s="1"/>
      <c r="B96" s="36"/>
      <c r="C96" s="1"/>
      <c r="D96" s="70" t="s">
        <v>55</v>
      </c>
      <c r="E96" s="70"/>
      <c r="F96" s="45"/>
      <c r="G96" s="70" t="s">
        <v>57</v>
      </c>
      <c r="H96" s="70"/>
      <c r="I96" s="35"/>
      <c r="J96" s="1"/>
    </row>
    <row r="97" ht="30" customHeight="1"/>
    <row r="98" spans="4:8" ht="15" customHeight="1">
      <c r="D98" s="64" t="s">
        <v>58</v>
      </c>
      <c r="E98" s="65"/>
      <c r="G98" s="66"/>
      <c r="H98" s="67"/>
    </row>
    <row r="99" spans="1:9" s="57" customFormat="1" ht="15" customHeight="1">
      <c r="A99" s="54"/>
      <c r="B99" s="54"/>
      <c r="C99" s="54"/>
      <c r="D99" s="60" t="s">
        <v>59</v>
      </c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D22:F22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HP</cp:lastModifiedBy>
  <cp:lastPrinted>2022-04-04T15:49:24Z</cp:lastPrinted>
  <dcterms:created xsi:type="dcterms:W3CDTF">2014-09-04T19:30:54Z</dcterms:created>
  <dcterms:modified xsi:type="dcterms:W3CDTF">2022-04-04T17:49:12Z</dcterms:modified>
  <cp:category/>
  <cp:version/>
  <cp:contentType/>
  <cp:contentStatus/>
</cp:coreProperties>
</file>